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0" windowWidth="12120" windowHeight="7290"/>
  </bookViews>
  <sheets>
    <sheet name="Лот 1" sheetId="1" r:id="rId1"/>
  </sheets>
  <definedNames>
    <definedName name="Print_Area_1">'Лот 1'!$A$1:$R$69</definedName>
  </definedNames>
  <calcPr calcId="124519"/>
</workbook>
</file>

<file path=xl/calcChain.xml><?xml version="1.0" encoding="utf-8"?>
<calcChain xmlns="http://schemas.openxmlformats.org/spreadsheetml/2006/main">
  <c r="M61" i="1"/>
  <c r="M62" l="1"/>
</calcChain>
</file>

<file path=xl/sharedStrings.xml><?xml version="1.0" encoding="utf-8"?>
<sst xmlns="http://schemas.openxmlformats.org/spreadsheetml/2006/main" count="315" uniqueCount="162">
  <si>
    <t>№ п.п</t>
  </si>
  <si>
    <t>Код продукта</t>
  </si>
  <si>
    <t>Описание</t>
  </si>
  <si>
    <t>Срок поставки, дн.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</si>
  <si>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</si>
  <si>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</si>
  <si>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Особые условия</t>
  </si>
  <si>
    <t>1 кв. 2012</t>
  </si>
  <si>
    <t>2 кв. 2012</t>
  </si>
  <si>
    <t>3 кв. 2012</t>
  </si>
  <si>
    <t>4 кв. 2012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</si>
  <si>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</si>
  <si>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</si>
  <si>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</si>
  <si>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</si>
  <si>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</si>
  <si>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В т.ч. НДС 18 %</t>
  </si>
  <si>
    <t>Объем может быть изменен на 10 % без изменения стоимости единицы</t>
  </si>
  <si>
    <t>Итого: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</si>
  <si>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РФ.
</t>
  </si>
  <si>
    <t xml:space="preserve"> </t>
  </si>
  <si>
    <t xml:space="preserve">Республика Башкортостан, г. Уфа, ул. Майкопская д.61, Производственно - метрологическая служба ОАО "Башинформсвязь". Контактное лицо:  Мухаметшина З.Р. Тел: 281-08-55 </t>
  </si>
  <si>
    <t>Лот №1</t>
  </si>
  <si>
    <t xml:space="preserve">Контактное лицо: </t>
  </si>
  <si>
    <t>Кабель RG-11 AP</t>
  </si>
  <si>
    <t>Кабель RG-11 FC</t>
  </si>
  <si>
    <t>Кабель RG-6</t>
  </si>
  <si>
    <t>Ответвитель TAH 620</t>
  </si>
  <si>
    <t>Ответвитель TAH 616</t>
  </si>
  <si>
    <t>Ответвитель TAH 612</t>
  </si>
  <si>
    <t>ответвитель ТАН 424</t>
  </si>
  <si>
    <t>ответвитель ТАН 420</t>
  </si>
  <si>
    <t>ответвитель ТАН 416</t>
  </si>
  <si>
    <t>ответвитель ТАН 412</t>
  </si>
  <si>
    <t>ответвитель ТМН 108</t>
  </si>
  <si>
    <t>ответвитель ТМН 112</t>
  </si>
  <si>
    <t>ответвитель ТМН 114</t>
  </si>
  <si>
    <t>ответвитель ТМН 116</t>
  </si>
  <si>
    <t>ответвитель ТМН 210</t>
  </si>
  <si>
    <t>3,1 км</t>
  </si>
  <si>
    <t>10 км</t>
  </si>
  <si>
    <t>65 км</t>
  </si>
  <si>
    <t>38 шт</t>
  </si>
  <si>
    <t>24 шт</t>
  </si>
  <si>
    <t>33 шт</t>
  </si>
  <si>
    <t>56 шт</t>
  </si>
  <si>
    <t>83 шт</t>
  </si>
  <si>
    <t>252 шт</t>
  </si>
  <si>
    <t>310 шт</t>
  </si>
  <si>
    <t>2 шт</t>
  </si>
  <si>
    <t>4 шт</t>
  </si>
  <si>
    <t>5 шт</t>
  </si>
  <si>
    <t>1 шт</t>
  </si>
  <si>
    <t>Кабель RG-7</t>
  </si>
  <si>
    <t>Кабель RG-8</t>
  </si>
  <si>
    <t>Кабель RG-9</t>
  </si>
  <si>
    <t>Кабель RG-10</t>
  </si>
  <si>
    <t>Кабель RG-11</t>
  </si>
  <si>
    <t>Кабель RG-12</t>
  </si>
  <si>
    <t>Кабель RG-13</t>
  </si>
  <si>
    <t>Кабель RG-14</t>
  </si>
  <si>
    <t>Кабель RG-15</t>
  </si>
  <si>
    <t>10 шт</t>
  </si>
  <si>
    <t>Кабель RG-16</t>
  </si>
  <si>
    <t>Кабель RG-17</t>
  </si>
  <si>
    <t>Кабель RG-18</t>
  </si>
  <si>
    <t>Кабель RG-19</t>
  </si>
  <si>
    <t>Кабель RG-20</t>
  </si>
  <si>
    <t>15 шт</t>
  </si>
  <si>
    <t>Кабель RG-21</t>
  </si>
  <si>
    <t>Кабель RG-22</t>
  </si>
  <si>
    <t>Кабель RG-23</t>
  </si>
  <si>
    <t>Кабель RG-24</t>
  </si>
  <si>
    <t>Делитель FV2</t>
  </si>
  <si>
    <t>Делитель FV3</t>
  </si>
  <si>
    <t>Делитель FV4</t>
  </si>
  <si>
    <t>Делитель FV6</t>
  </si>
  <si>
    <t>Делитель LV2</t>
  </si>
  <si>
    <t>Делитель LV3</t>
  </si>
  <si>
    <t>Делитель LV4</t>
  </si>
  <si>
    <t>Нагрузка 75 Ом</t>
  </si>
  <si>
    <t xml:space="preserve"> Разъем FRG-11</t>
  </si>
  <si>
    <t>Разъем 5/8-11</t>
  </si>
  <si>
    <t>Разъем FRG-6</t>
  </si>
  <si>
    <t>Соеденитель F-F</t>
  </si>
  <si>
    <t>Штеккер телевизионный F</t>
  </si>
  <si>
    <t>Cкобы под RG-6</t>
  </si>
  <si>
    <t>Прибор измерительный ИТ-087</t>
  </si>
  <si>
    <t>Прибор измерительный FOD-1202H</t>
  </si>
  <si>
    <t>Коробка абонентская</t>
  </si>
  <si>
    <t>Оптический узел</t>
  </si>
  <si>
    <t xml:space="preserve">сплиттер оптический               Вх.SC/UPC-Вых1 SC/UPC-Вых2 SC/UPC </t>
  </si>
  <si>
    <t xml:space="preserve">сплиттер оптический               Вх.SC/UPC-Вых1 SC/UPC-Вых2 SC/АPC </t>
  </si>
  <si>
    <t>50/50, 3.0 мм, 1550nm, сплавные, 1 м.</t>
  </si>
  <si>
    <t>65/35, 3.0 мм, 1550nm, сплавные, 1 м.</t>
  </si>
  <si>
    <t>70/30, 3.0 мм, 1550nm, сплавные, 1 м.</t>
  </si>
  <si>
    <t>75/25, 3.0 мм, 1550nm, сплавные, 1 м.</t>
  </si>
  <si>
    <t>80/20, 3.0 мм, 1550nm, сплавные, 1 м.</t>
  </si>
  <si>
    <t>85/15, 3.0 мм, 1550nm, сплавные, 1 м.</t>
  </si>
  <si>
    <t>90/10, 3.0 мм, 1550nm, сплавные, 1 м.</t>
  </si>
  <si>
    <t>97/3, 3.0 мм, 1550nm, сплавные, 1 м.</t>
  </si>
  <si>
    <t>95/5, 3.0 мм, 1550nm, сплавные, 1 м.</t>
  </si>
  <si>
    <t>Шнур оптический</t>
  </si>
  <si>
    <t>Оптические адаптеры (розетки)</t>
  </si>
  <si>
    <t>Усилитель оптический VOLIUS-32</t>
  </si>
  <si>
    <t>SC/APC-SC/UPC 3.0 мм, 1550nm,  10 м</t>
  </si>
  <si>
    <t>SC/APC-SC/UPC 3.0 мм, 1550nm,  2 м</t>
  </si>
  <si>
    <t xml:space="preserve"> SC/UPC СИН</t>
  </si>
  <si>
    <t xml:space="preserve"> SC/APC ЗЕЛ</t>
  </si>
  <si>
    <t>VOLIUS-32 Эрбиевый оптический усилитель 1550nm, 32 опт. выходом по 17 дБм, SC/APC, 220 В)</t>
  </si>
  <si>
    <t>Предельная стомость лота составляет     1 927 390 рубля (с НДС)</t>
  </si>
  <si>
    <t>54 шт</t>
  </si>
  <si>
    <t>49 шт</t>
  </si>
  <si>
    <t>23 шт</t>
  </si>
  <si>
    <t>1200 шт</t>
  </si>
  <si>
    <t>500 шт</t>
  </si>
  <si>
    <t>100 шт</t>
  </si>
  <si>
    <t>337 шт</t>
  </si>
  <si>
    <t>1950 шт</t>
  </si>
  <si>
    <t>35 шт</t>
  </si>
  <si>
    <t>20000 шт</t>
  </si>
  <si>
    <t>3334 шт</t>
  </si>
  <si>
    <t>5000 шт</t>
  </si>
  <si>
    <t>130000 шт</t>
  </si>
  <si>
    <t>796 шт</t>
  </si>
  <si>
    <t>101 шт</t>
  </si>
  <si>
    <t>20 шт</t>
  </si>
  <si>
    <t>40 шт</t>
  </si>
  <si>
    <t>Кабель RG-11 U (ПЭ) Rexant (300м) с троссом</t>
  </si>
  <si>
    <t xml:space="preserve">Кабель RG-11 U (ПЭ) Rexant (300м) </t>
  </si>
  <si>
    <t>Кабель коаксиальный LUMAX RG-6, 750Om,Professional,белый</t>
  </si>
  <si>
    <t>Ответвитель ТАН620F (6х20dB,5-862МГц)</t>
  </si>
  <si>
    <t>Ответвитель ТАН616F (6х16dB,5-862МГц)</t>
  </si>
  <si>
    <t>Ответвитель ТАН612F (6х12dB,5-862МГц)</t>
  </si>
  <si>
    <t>Ответвитель ТАН424F (6х24dB,5-862МГц)</t>
  </si>
  <si>
    <t>Ответвитель ТАН420F (6х20dB,5-862МГц)</t>
  </si>
  <si>
    <t>Ответвитель ТАН416F (6х16dB,5-862МГц)</t>
  </si>
  <si>
    <t>Ответвитель ТАН412F (6х12dB,5-862МГц)</t>
  </si>
  <si>
    <t>ТМН 108/58DC (1x8 дБ,разъем 5/8-5/8, магистральный с прох.питанием по всем вх.-вых.)RTM</t>
  </si>
  <si>
    <t>ТМН 112/58DC (1x12 дБ,разъем 5/8-5/8, магистральный с прох.питанием по всем вх.-вых.)RTM</t>
  </si>
  <si>
    <t>ТМН 114/58DC (1x14 дБ,разъем 5/8-5/8, магистральный с прох.питанием по всем вх.-вых.)RTM</t>
  </si>
  <si>
    <t>ТМН 116/58DC (1x16 дБ,разъем 5/8-5/8, магистральный с прох.питанием по всем вх.-вых.)RTM</t>
  </si>
  <si>
    <t>ТМН 210/58DC (1x10 дБ,разъем 5/8-5/8, магистральный с прох.питанием по всем вх.-вых.)RTM</t>
  </si>
  <si>
    <t>делитель на 2 вых.5-860MHz,3,5db.RTM</t>
  </si>
  <si>
    <t>делитель на 3 вых.5-860MHz,5,5db.RTM</t>
  </si>
  <si>
    <t>делитель на 4 вых.5-860MHz,7,5db.RTM</t>
  </si>
  <si>
    <t>делитель на 6 вых.5-860MHz,9,5db.RTM</t>
  </si>
  <si>
    <t>Делитель SAH204F (1-2,5-862МГц,4 дБ)RTM</t>
  </si>
  <si>
    <t>Делитель SAH306F (1-3,5-862МГц,6 дБ)RTM</t>
  </si>
  <si>
    <t>Делитель SAH408F (1-4,5-862МГц,8 дБ)RTM</t>
  </si>
  <si>
    <t>F125-24 Нагрузка 75Ом, F штекер</t>
  </si>
  <si>
    <t>Разъем F829/11U,F-разъем для кабеля RG-11</t>
  </si>
  <si>
    <t>Разъем GT-11-B(G-11-FT-SPL)</t>
  </si>
  <si>
    <t>Разъем F810/56U/LD резьба, длинный под RG6</t>
  </si>
  <si>
    <t>RTM переход F818F female-F female</t>
  </si>
  <si>
    <t>P911 переход TVM-FF</t>
  </si>
  <si>
    <t>скоба 6х6 мм с гвоздем (NС-1N)</t>
  </si>
  <si>
    <t>Измеряемая мощность -43…+25дБм.</t>
  </si>
  <si>
    <t>Коробка антивандальная АК-1 размеры 180х260х70 мм толщина металла 1,2-1,5 мм, 4 отверстия по бокам d=8мм, винтовой замок М5, ключ эксцентрик, отверстия вверху внизу d=50мм, крепежные отверстия 4 шт d=6мм.</t>
  </si>
  <si>
    <t>Оптический приемник RTM OR 862R (112дБмкВ,АРУ,220В).</t>
  </si>
  <si>
    <t>Бочкарев Д.Б. тел:2756234, Хайретдинов А.Р. Тел:2762066</t>
  </si>
  <si>
    <t>Требуемые сроки поставки:  до 27 декабря 2012г.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</si>
</sst>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00"/>
  </numFmts>
  <fonts count="18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4"/>
      <name val="Arial Cyr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4" fontId="11" fillId="0" borderId="0" applyFont="0" applyFill="0" applyBorder="0" applyAlignment="0" applyProtection="0"/>
    <xf numFmtId="0" fontId="1" fillId="0" borderId="0"/>
    <xf numFmtId="0" fontId="11" fillId="0" borderId="0"/>
  </cellStyleXfs>
  <cellXfs count="11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Border="1"/>
    <xf numFmtId="0" fontId="3" fillId="0" borderId="0" xfId="0" applyFont="1"/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5" xfId="0" applyFont="1" applyBorder="1" applyAlignment="1">
      <alignment wrapText="1"/>
    </xf>
    <xf numFmtId="0" fontId="4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5" xfId="0" applyFont="1" applyBorder="1"/>
    <xf numFmtId="0" fontId="9" fillId="0" borderId="4" xfId="0" applyFont="1" applyBorder="1"/>
    <xf numFmtId="0" fontId="9" fillId="0" borderId="0" xfId="0" applyFont="1" applyBorder="1"/>
    <xf numFmtId="0" fontId="9" fillId="0" borderId="0" xfId="0" applyFont="1"/>
    <xf numFmtId="0" fontId="6" fillId="0" borderId="4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9" fillId="0" borderId="10" xfId="0" applyFont="1" applyBorder="1"/>
    <xf numFmtId="44" fontId="6" fillId="0" borderId="9" xfId="2" applyFont="1" applyBorder="1" applyAlignment="1">
      <alignment vertical="center" wrapText="1"/>
    </xf>
    <xf numFmtId="0" fontId="9" fillId="0" borderId="7" xfId="0" applyFont="1" applyBorder="1"/>
    <xf numFmtId="0" fontId="12" fillId="0" borderId="0" xfId="0" applyFont="1" applyAlignment="1">
      <alignment horizontal="left"/>
    </xf>
    <xf numFmtId="164" fontId="12" fillId="0" borderId="0" xfId="0" applyNumberFormat="1" applyFont="1" applyAlignment="1">
      <alignment horizontal="left"/>
    </xf>
    <xf numFmtId="164" fontId="13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/>
    <xf numFmtId="164" fontId="13" fillId="0" borderId="0" xfId="0" applyNumberFormat="1" applyFont="1" applyAlignment="1">
      <alignment horizontal="left"/>
    </xf>
    <xf numFmtId="164" fontId="13" fillId="0" borderId="0" xfId="0" applyNumberFormat="1" applyFont="1" applyBorder="1" applyAlignment="1">
      <alignment horizontal="left" wrapText="1"/>
    </xf>
    <xf numFmtId="0" fontId="12" fillId="0" borderId="5" xfId="0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3" fontId="12" fillId="0" borderId="5" xfId="0" applyNumberFormat="1" applyFont="1" applyFill="1" applyBorder="1" applyAlignment="1">
      <alignment horizontal="center" vertical="center"/>
    </xf>
    <xf numFmtId="44" fontId="12" fillId="0" borderId="7" xfId="2" applyFont="1" applyBorder="1" applyAlignment="1">
      <alignment vertical="center" wrapText="1"/>
    </xf>
    <xf numFmtId="44" fontId="12" fillId="0" borderId="10" xfId="2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/>
    <xf numFmtId="0" fontId="12" fillId="0" borderId="0" xfId="0" applyFont="1" applyBorder="1" applyAlignment="1">
      <alignment horizontal="left" wrapText="1"/>
    </xf>
    <xf numFmtId="164" fontId="12" fillId="0" borderId="0" xfId="0" applyNumberFormat="1" applyFont="1" applyBorder="1" applyAlignment="1">
      <alignment horizontal="left" wrapText="1"/>
    </xf>
    <xf numFmtId="0" fontId="12" fillId="0" borderId="5" xfId="0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44" fontId="12" fillId="0" borderId="7" xfId="2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64" fontId="13" fillId="0" borderId="11" xfId="0" applyNumberFormat="1" applyFont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right" vertical="center" wrapText="1"/>
    </xf>
    <xf numFmtId="164" fontId="12" fillId="0" borderId="10" xfId="0" applyNumberFormat="1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right"/>
    </xf>
    <xf numFmtId="1" fontId="5" fillId="0" borderId="6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6" fontId="16" fillId="3" borderId="5" xfId="4" applyNumberFormat="1" applyFont="1" applyFill="1" applyBorder="1" applyAlignment="1">
      <alignment horizontal="left" vertical="center" wrapText="1"/>
    </xf>
    <xf numFmtId="0" fontId="7" fillId="3" borderId="5" xfId="4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17" fillId="3" borderId="5" xfId="3" applyFont="1" applyFill="1" applyBorder="1" applyAlignment="1">
      <alignment horizontal="left" vertical="top"/>
    </xf>
    <xf numFmtId="0" fontId="5" fillId="3" borderId="5" xfId="3" applyFont="1" applyFill="1" applyBorder="1" applyAlignment="1">
      <alignment horizontal="center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3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wrapText="1"/>
    </xf>
    <xf numFmtId="0" fontId="6" fillId="0" borderId="16" xfId="0" applyFont="1" applyBorder="1" applyAlignment="1">
      <alignment horizontal="center" vertical="center" textRotation="90" wrapText="1"/>
    </xf>
    <xf numFmtId="0" fontId="6" fillId="0" borderId="17" xfId="0" applyFont="1" applyBorder="1" applyAlignment="1">
      <alignment horizontal="center" vertical="center" textRotation="90" wrapText="1"/>
    </xf>
    <xf numFmtId="49" fontId="12" fillId="0" borderId="15" xfId="0" applyNumberFormat="1" applyFont="1" applyBorder="1" applyAlignment="1">
      <alignment horizontal="center" vertical="center" textRotation="90" wrapText="1"/>
    </xf>
    <xf numFmtId="49" fontId="12" fillId="0" borderId="14" xfId="0" applyNumberFormat="1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164" fontId="13" fillId="0" borderId="12" xfId="0" applyNumberFormat="1" applyFont="1" applyBorder="1" applyAlignment="1">
      <alignment horizontal="center" vertical="top" wrapText="1"/>
    </xf>
    <xf numFmtId="164" fontId="13" fillId="0" borderId="13" xfId="0" applyNumberFormat="1" applyFont="1" applyBorder="1" applyAlignment="1">
      <alignment horizontal="center" vertical="top" wrapText="1"/>
    </xf>
    <xf numFmtId="164" fontId="13" fillId="0" borderId="14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</cellXfs>
  <cellStyles count="5">
    <cellStyle name="TableStyleLight1" xfId="1"/>
    <cellStyle name="Денежный" xfId="2" builtinId="4"/>
    <cellStyle name="Обычный" xfId="0" builtinId="0"/>
    <cellStyle name="Обычный 3" xfId="3"/>
    <cellStyle name="Обычный_проект плана 2012+ 20.09.11++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68"/>
  <sheetViews>
    <sheetView tabSelected="1" view="pageLayout" topLeftCell="A61" zoomScale="60" zoomScalePageLayoutView="60" workbookViewId="0">
      <selection activeCell="B65" sqref="B65:E65"/>
    </sheetView>
  </sheetViews>
  <sheetFormatPr defaultColWidth="9.28515625" defaultRowHeight="15"/>
  <cols>
    <col min="1" max="1" width="10.5703125" style="1" customWidth="1"/>
    <col min="2" max="2" width="45.85546875" style="62" customWidth="1"/>
    <col min="3" max="3" width="29.85546875" style="62" hidden="1" customWidth="1"/>
    <col min="4" max="4" width="0.42578125" style="62" hidden="1" customWidth="1"/>
    <col min="5" max="5" width="39.7109375" style="62" customWidth="1"/>
    <col min="6" max="6" width="12.5703125" style="41" customWidth="1"/>
    <col min="7" max="7" width="14.85546875" style="41" customWidth="1"/>
    <col min="8" max="9" width="9.5703125" style="42" customWidth="1"/>
    <col min="10" max="10" width="9.140625" style="42" customWidth="1"/>
    <col min="11" max="11" width="14.5703125" style="42" customWidth="1"/>
    <col min="12" max="13" width="23.42578125" style="42" customWidth="1"/>
    <col min="14" max="14" width="30.28515625" style="45" customWidth="1"/>
    <col min="15" max="17" width="0" style="2" hidden="1" customWidth="1"/>
    <col min="18" max="18" width="9.5703125" style="2" customWidth="1"/>
    <col min="19" max="42" width="9.28515625" style="2"/>
    <col min="43" max="16384" width="9.28515625" style="3"/>
  </cols>
  <sheetData>
    <row r="1" spans="1:42" s="6" customFormat="1" ht="18.75">
      <c r="A1" s="7"/>
      <c r="B1" s="62"/>
      <c r="C1" s="62"/>
      <c r="D1" s="63"/>
      <c r="E1" s="62"/>
      <c r="F1" s="55"/>
      <c r="G1" s="55"/>
      <c r="H1" s="56"/>
      <c r="I1" s="56"/>
      <c r="J1" s="56"/>
      <c r="K1" s="56"/>
      <c r="L1" s="56"/>
      <c r="M1" s="44"/>
      <c r="N1" s="44" t="s">
        <v>12</v>
      </c>
      <c r="O1" s="8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2" spans="1:42" s="6" customFormat="1" ht="15" customHeight="1">
      <c r="A2" s="7"/>
      <c r="B2" s="62"/>
      <c r="C2" s="62"/>
      <c r="D2" s="62"/>
      <c r="E2" s="62"/>
      <c r="F2" s="55"/>
      <c r="G2" s="55"/>
      <c r="H2" s="56"/>
      <c r="I2" s="56"/>
      <c r="J2" s="56"/>
      <c r="K2" s="56"/>
      <c r="L2" s="56"/>
      <c r="M2" s="56"/>
      <c r="N2" s="43"/>
      <c r="O2" s="8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6" customFormat="1" ht="22.5" customHeight="1">
      <c r="A3" s="7"/>
      <c r="B3" s="62"/>
      <c r="C3" s="62"/>
      <c r="D3" s="62"/>
      <c r="E3" s="62" t="s">
        <v>22</v>
      </c>
      <c r="F3" s="57"/>
      <c r="G3" s="57"/>
      <c r="H3" s="42"/>
      <c r="I3" s="42"/>
      <c r="J3" s="42"/>
      <c r="K3" s="42"/>
      <c r="L3" s="42"/>
      <c r="M3" s="42"/>
      <c r="N3" s="45"/>
      <c r="O3" s="4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6" customFormat="1" ht="17.25" customHeight="1" thickBot="1">
      <c r="A4" s="9"/>
      <c r="B4" s="64"/>
      <c r="C4" s="64"/>
      <c r="D4" s="64"/>
      <c r="E4" s="64"/>
      <c r="F4" s="58"/>
      <c r="G4" s="58"/>
      <c r="H4" s="59"/>
      <c r="I4" s="59"/>
      <c r="J4" s="59"/>
      <c r="K4" s="59"/>
      <c r="L4" s="59"/>
      <c r="M4" s="59"/>
      <c r="N4" s="46"/>
      <c r="O4" s="10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1:42" s="16" customFormat="1" ht="54.75" customHeight="1" thickBot="1">
      <c r="A5" s="82" t="s">
        <v>0</v>
      </c>
      <c r="B5" s="86" t="s">
        <v>1</v>
      </c>
      <c r="C5" s="87"/>
      <c r="D5" s="88"/>
      <c r="E5" s="93" t="s">
        <v>2</v>
      </c>
      <c r="F5" s="93" t="s">
        <v>11</v>
      </c>
      <c r="G5" s="93" t="s">
        <v>3</v>
      </c>
      <c r="H5" s="84" t="s">
        <v>7</v>
      </c>
      <c r="I5" s="84" t="s">
        <v>8</v>
      </c>
      <c r="J5" s="84" t="s">
        <v>9</v>
      </c>
      <c r="K5" s="84" t="s">
        <v>10</v>
      </c>
      <c r="L5" s="95" t="s">
        <v>13</v>
      </c>
      <c r="M5" s="95" t="s">
        <v>14</v>
      </c>
      <c r="N5" s="92" t="s">
        <v>15</v>
      </c>
      <c r="O5" s="11"/>
      <c r="P5" s="12"/>
      <c r="Q5" s="13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</row>
    <row r="6" spans="1:42" s="16" customFormat="1" ht="42.75" customHeight="1">
      <c r="A6" s="83"/>
      <c r="B6" s="89"/>
      <c r="C6" s="90"/>
      <c r="D6" s="91"/>
      <c r="E6" s="94"/>
      <c r="F6" s="94"/>
      <c r="G6" s="94"/>
      <c r="H6" s="85"/>
      <c r="I6" s="85"/>
      <c r="J6" s="85"/>
      <c r="K6" s="85"/>
      <c r="L6" s="95"/>
      <c r="M6" s="95"/>
      <c r="N6" s="92"/>
      <c r="O6" s="17"/>
      <c r="P6" s="14"/>
      <c r="Q6" s="15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</row>
    <row r="7" spans="1:42" s="22" customFormat="1" ht="28.5" customHeight="1">
      <c r="A7" s="18">
        <v>1</v>
      </c>
      <c r="B7" s="96">
        <v>2</v>
      </c>
      <c r="C7" s="97"/>
      <c r="D7" s="98"/>
      <c r="E7" s="60">
        <v>3</v>
      </c>
      <c r="F7" s="47">
        <v>4</v>
      </c>
      <c r="G7" s="47">
        <v>5</v>
      </c>
      <c r="H7" s="48">
        <v>6</v>
      </c>
      <c r="I7" s="48">
        <v>7</v>
      </c>
      <c r="J7" s="48">
        <v>8</v>
      </c>
      <c r="K7" s="48">
        <v>9</v>
      </c>
      <c r="L7" s="49">
        <v>10</v>
      </c>
      <c r="M7" s="49">
        <v>11</v>
      </c>
      <c r="N7" s="48">
        <v>14</v>
      </c>
      <c r="O7" s="19"/>
      <c r="P7" s="20"/>
      <c r="Q7" s="21"/>
      <c r="R7" s="20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</row>
    <row r="8" spans="1:42" s="26" customFormat="1" ht="53.25" customHeight="1">
      <c r="A8" s="72">
        <v>1</v>
      </c>
      <c r="B8" s="80" t="s">
        <v>24</v>
      </c>
      <c r="C8" s="77" t="s">
        <v>24</v>
      </c>
      <c r="D8" s="73"/>
      <c r="E8" s="74" t="s">
        <v>128</v>
      </c>
      <c r="F8" s="78" t="s">
        <v>39</v>
      </c>
      <c r="G8" s="60"/>
      <c r="H8" s="61" t="s">
        <v>20</v>
      </c>
      <c r="I8" s="61"/>
      <c r="J8" s="61"/>
      <c r="K8" s="78" t="s">
        <v>39</v>
      </c>
      <c r="L8" s="71">
        <v>15900</v>
      </c>
      <c r="M8" s="68">
        <v>49290</v>
      </c>
      <c r="N8" s="102" t="s">
        <v>21</v>
      </c>
      <c r="O8" s="23"/>
      <c r="P8" s="24"/>
      <c r="Q8" s="25"/>
      <c r="R8" s="24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</row>
    <row r="9" spans="1:42" s="26" customFormat="1" ht="48.75" customHeight="1">
      <c r="A9" s="72">
        <v>2</v>
      </c>
      <c r="B9" s="80" t="s">
        <v>25</v>
      </c>
      <c r="C9" s="77" t="s">
        <v>25</v>
      </c>
      <c r="D9" s="73"/>
      <c r="E9" s="74" t="s">
        <v>129</v>
      </c>
      <c r="F9" s="78" t="s">
        <v>40</v>
      </c>
      <c r="G9" s="60"/>
      <c r="H9" s="61" t="s">
        <v>20</v>
      </c>
      <c r="I9" s="61"/>
      <c r="J9" s="61"/>
      <c r="K9" s="78" t="s">
        <v>40</v>
      </c>
      <c r="L9" s="71">
        <v>12300</v>
      </c>
      <c r="M9" s="68">
        <v>123000</v>
      </c>
      <c r="N9" s="103"/>
      <c r="O9" s="23"/>
      <c r="P9" s="24"/>
      <c r="Q9" s="25"/>
      <c r="R9" s="24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</row>
    <row r="10" spans="1:42" s="26" customFormat="1" ht="63" customHeight="1">
      <c r="A10" s="72">
        <v>3</v>
      </c>
      <c r="B10" s="80" t="s">
        <v>26</v>
      </c>
      <c r="C10" s="77" t="s">
        <v>26</v>
      </c>
      <c r="D10" s="73"/>
      <c r="E10" s="75" t="s">
        <v>130</v>
      </c>
      <c r="F10" s="78" t="s">
        <v>41</v>
      </c>
      <c r="G10" s="60"/>
      <c r="H10" s="61" t="s">
        <v>20</v>
      </c>
      <c r="I10" s="61"/>
      <c r="J10" s="61"/>
      <c r="K10" s="78" t="s">
        <v>41</v>
      </c>
      <c r="L10" s="71">
        <v>4500</v>
      </c>
      <c r="M10" s="68">
        <v>292500</v>
      </c>
      <c r="N10" s="103"/>
      <c r="O10" s="23"/>
      <c r="P10" s="24"/>
      <c r="Q10" s="25"/>
      <c r="R10" s="24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</row>
    <row r="11" spans="1:42" s="26" customFormat="1" ht="69" customHeight="1">
      <c r="A11" s="72">
        <v>4</v>
      </c>
      <c r="B11" s="81" t="s">
        <v>27</v>
      </c>
      <c r="C11" s="77" t="s">
        <v>26</v>
      </c>
      <c r="D11" s="76"/>
      <c r="E11" s="75" t="s">
        <v>131</v>
      </c>
      <c r="F11" s="78" t="s">
        <v>42</v>
      </c>
      <c r="G11" s="60"/>
      <c r="H11" s="61" t="s">
        <v>20</v>
      </c>
      <c r="I11" s="61"/>
      <c r="J11" s="61"/>
      <c r="K11" s="78" t="s">
        <v>42</v>
      </c>
      <c r="L11" s="71">
        <v>30</v>
      </c>
      <c r="M11" s="68">
        <v>1140</v>
      </c>
      <c r="N11" s="103"/>
      <c r="O11" s="23"/>
      <c r="P11" s="24"/>
      <c r="Q11" s="25"/>
      <c r="R11" s="24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</row>
    <row r="12" spans="1:42" s="26" customFormat="1" ht="69" customHeight="1">
      <c r="A12" s="72">
        <v>5</v>
      </c>
      <c r="B12" s="81" t="s">
        <v>28</v>
      </c>
      <c r="C12" s="77" t="s">
        <v>26</v>
      </c>
      <c r="D12" s="76"/>
      <c r="E12" s="75" t="s">
        <v>132</v>
      </c>
      <c r="F12" s="78" t="s">
        <v>43</v>
      </c>
      <c r="G12" s="60"/>
      <c r="H12" s="61" t="s">
        <v>20</v>
      </c>
      <c r="I12" s="61"/>
      <c r="J12" s="61"/>
      <c r="K12" s="78" t="s">
        <v>43</v>
      </c>
      <c r="L12" s="71">
        <v>30</v>
      </c>
      <c r="M12" s="68">
        <v>720</v>
      </c>
      <c r="N12" s="103"/>
      <c r="O12" s="23"/>
      <c r="P12" s="24"/>
      <c r="Q12" s="25"/>
      <c r="R12" s="24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</row>
    <row r="13" spans="1:42" s="26" customFormat="1" ht="69" customHeight="1">
      <c r="A13" s="72">
        <v>6</v>
      </c>
      <c r="B13" s="81" t="s">
        <v>29</v>
      </c>
      <c r="C13" s="77" t="s">
        <v>26</v>
      </c>
      <c r="D13" s="76"/>
      <c r="E13" s="75" t="s">
        <v>133</v>
      </c>
      <c r="F13" s="78" t="s">
        <v>44</v>
      </c>
      <c r="G13" s="60"/>
      <c r="H13" s="61" t="s">
        <v>20</v>
      </c>
      <c r="I13" s="61"/>
      <c r="J13" s="61"/>
      <c r="K13" s="78" t="s">
        <v>44</v>
      </c>
      <c r="L13" s="71">
        <v>30</v>
      </c>
      <c r="M13" s="68">
        <v>990</v>
      </c>
      <c r="N13" s="103"/>
      <c r="O13" s="23"/>
      <c r="P13" s="24"/>
      <c r="Q13" s="25"/>
      <c r="R13" s="24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</row>
    <row r="14" spans="1:42" s="26" customFormat="1" ht="69" customHeight="1">
      <c r="A14" s="72">
        <v>7</v>
      </c>
      <c r="B14" s="80" t="s">
        <v>30</v>
      </c>
      <c r="C14" s="77" t="s">
        <v>26</v>
      </c>
      <c r="D14" s="76"/>
      <c r="E14" s="75" t="s">
        <v>134</v>
      </c>
      <c r="F14" s="78" t="s">
        <v>45</v>
      </c>
      <c r="G14" s="60"/>
      <c r="H14" s="61" t="s">
        <v>20</v>
      </c>
      <c r="I14" s="61"/>
      <c r="J14" s="61"/>
      <c r="K14" s="78" t="s">
        <v>45</v>
      </c>
      <c r="L14" s="71">
        <v>30</v>
      </c>
      <c r="M14" s="68">
        <v>1790</v>
      </c>
      <c r="N14" s="103"/>
      <c r="O14" s="23"/>
      <c r="P14" s="24"/>
      <c r="Q14" s="25"/>
      <c r="R14" s="24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</row>
    <row r="15" spans="1:42" s="26" customFormat="1" ht="69" customHeight="1">
      <c r="A15" s="72">
        <v>8</v>
      </c>
      <c r="B15" s="80" t="s">
        <v>31</v>
      </c>
      <c r="C15" s="77" t="s">
        <v>26</v>
      </c>
      <c r="D15" s="76"/>
      <c r="E15" s="75" t="s">
        <v>135</v>
      </c>
      <c r="F15" s="78" t="s">
        <v>46</v>
      </c>
      <c r="G15" s="60"/>
      <c r="H15" s="61" t="s">
        <v>20</v>
      </c>
      <c r="I15" s="61"/>
      <c r="J15" s="61"/>
      <c r="K15" s="78" t="s">
        <v>46</v>
      </c>
      <c r="L15" s="71">
        <v>30</v>
      </c>
      <c r="M15" s="68">
        <v>2660</v>
      </c>
      <c r="N15" s="103"/>
      <c r="O15" s="23"/>
      <c r="P15" s="24"/>
      <c r="Q15" s="25"/>
      <c r="R15" s="24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</row>
    <row r="16" spans="1:42" s="26" customFormat="1" ht="69" customHeight="1">
      <c r="A16" s="72">
        <v>9</v>
      </c>
      <c r="B16" s="80" t="s">
        <v>32</v>
      </c>
      <c r="C16" s="77" t="s">
        <v>26</v>
      </c>
      <c r="D16" s="76"/>
      <c r="E16" s="75" t="s">
        <v>136</v>
      </c>
      <c r="F16" s="78" t="s">
        <v>47</v>
      </c>
      <c r="G16" s="60"/>
      <c r="H16" s="61" t="s">
        <v>20</v>
      </c>
      <c r="I16" s="61"/>
      <c r="J16" s="61"/>
      <c r="K16" s="78" t="s">
        <v>47</v>
      </c>
      <c r="L16" s="71">
        <v>30</v>
      </c>
      <c r="M16" s="68">
        <v>8060</v>
      </c>
      <c r="N16" s="103"/>
      <c r="O16" s="23"/>
      <c r="P16" s="24"/>
      <c r="Q16" s="25"/>
      <c r="R16" s="24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</row>
    <row r="17" spans="1:42" s="26" customFormat="1" ht="69" customHeight="1">
      <c r="A17" s="72">
        <v>10</v>
      </c>
      <c r="B17" s="80" t="s">
        <v>33</v>
      </c>
      <c r="C17" s="77" t="s">
        <v>26</v>
      </c>
      <c r="D17" s="76"/>
      <c r="E17" s="75" t="s">
        <v>137</v>
      </c>
      <c r="F17" s="78" t="s">
        <v>48</v>
      </c>
      <c r="G17" s="60"/>
      <c r="H17" s="61" t="s">
        <v>20</v>
      </c>
      <c r="I17" s="61"/>
      <c r="J17" s="61"/>
      <c r="K17" s="78" t="s">
        <v>48</v>
      </c>
      <c r="L17" s="71">
        <v>30</v>
      </c>
      <c r="M17" s="68">
        <v>9920</v>
      </c>
      <c r="N17" s="103"/>
      <c r="O17" s="23"/>
      <c r="P17" s="24"/>
      <c r="Q17" s="25"/>
      <c r="R17" s="24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</row>
    <row r="18" spans="1:42" s="26" customFormat="1" ht="69" customHeight="1">
      <c r="A18" s="72">
        <v>11</v>
      </c>
      <c r="B18" s="80" t="s">
        <v>34</v>
      </c>
      <c r="C18" s="77" t="s">
        <v>26</v>
      </c>
      <c r="D18" s="76"/>
      <c r="E18" s="75" t="s">
        <v>138</v>
      </c>
      <c r="F18" s="78" t="s">
        <v>49</v>
      </c>
      <c r="G18" s="60"/>
      <c r="H18" s="61" t="s">
        <v>20</v>
      </c>
      <c r="I18" s="61"/>
      <c r="J18" s="61"/>
      <c r="K18" s="78" t="s">
        <v>49</v>
      </c>
      <c r="L18" s="71">
        <v>30</v>
      </c>
      <c r="M18" s="68">
        <v>640</v>
      </c>
      <c r="N18" s="103"/>
      <c r="O18" s="23"/>
      <c r="P18" s="24"/>
      <c r="Q18" s="25"/>
      <c r="R18" s="24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</row>
    <row r="19" spans="1:42" s="26" customFormat="1" ht="69" customHeight="1">
      <c r="A19" s="72">
        <v>12</v>
      </c>
      <c r="B19" s="80" t="s">
        <v>35</v>
      </c>
      <c r="C19" s="77" t="s">
        <v>26</v>
      </c>
      <c r="D19" s="76"/>
      <c r="E19" s="75" t="s">
        <v>139</v>
      </c>
      <c r="F19" s="78" t="s">
        <v>50</v>
      </c>
      <c r="G19" s="60"/>
      <c r="H19" s="61" t="s">
        <v>20</v>
      </c>
      <c r="I19" s="61"/>
      <c r="J19" s="61"/>
      <c r="K19" s="78" t="s">
        <v>50</v>
      </c>
      <c r="L19" s="71">
        <v>30</v>
      </c>
      <c r="M19" s="68">
        <v>1280</v>
      </c>
      <c r="N19" s="103"/>
      <c r="O19" s="23"/>
      <c r="P19" s="24"/>
      <c r="Q19" s="25"/>
      <c r="R19" s="24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</row>
    <row r="20" spans="1:42" s="26" customFormat="1" ht="69" customHeight="1">
      <c r="A20" s="72">
        <v>13</v>
      </c>
      <c r="B20" s="80" t="s">
        <v>36</v>
      </c>
      <c r="C20" s="77" t="s">
        <v>26</v>
      </c>
      <c r="D20" s="76"/>
      <c r="E20" s="75" t="s">
        <v>140</v>
      </c>
      <c r="F20" s="78" t="s">
        <v>51</v>
      </c>
      <c r="G20" s="60"/>
      <c r="H20" s="61" t="s">
        <v>20</v>
      </c>
      <c r="I20" s="61"/>
      <c r="J20" s="61"/>
      <c r="K20" s="78" t="s">
        <v>51</v>
      </c>
      <c r="L20" s="71">
        <v>30</v>
      </c>
      <c r="M20" s="68">
        <v>1600</v>
      </c>
      <c r="N20" s="103"/>
      <c r="O20" s="23"/>
      <c r="P20" s="24"/>
      <c r="Q20" s="25"/>
      <c r="R20" s="24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</row>
    <row r="21" spans="1:42" s="26" customFormat="1" ht="69" customHeight="1">
      <c r="A21" s="72">
        <v>14</v>
      </c>
      <c r="B21" s="80" t="s">
        <v>37</v>
      </c>
      <c r="C21" s="77" t="s">
        <v>26</v>
      </c>
      <c r="D21" s="76"/>
      <c r="E21" s="75" t="s">
        <v>141</v>
      </c>
      <c r="F21" s="78" t="s">
        <v>51</v>
      </c>
      <c r="G21" s="60"/>
      <c r="H21" s="61" t="s">
        <v>20</v>
      </c>
      <c r="I21" s="61"/>
      <c r="J21" s="61"/>
      <c r="K21" s="78" t="s">
        <v>51</v>
      </c>
      <c r="L21" s="71">
        <v>30</v>
      </c>
      <c r="M21" s="68">
        <v>1600</v>
      </c>
      <c r="N21" s="103"/>
      <c r="O21" s="23"/>
      <c r="P21" s="24"/>
      <c r="Q21" s="25"/>
      <c r="R21" s="24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</row>
    <row r="22" spans="1:42" s="26" customFormat="1" ht="69" customHeight="1">
      <c r="A22" s="72">
        <v>15</v>
      </c>
      <c r="B22" s="80" t="s">
        <v>38</v>
      </c>
      <c r="C22" s="77" t="s">
        <v>26</v>
      </c>
      <c r="D22" s="76"/>
      <c r="E22" s="75" t="s">
        <v>142</v>
      </c>
      <c r="F22" s="78" t="s">
        <v>52</v>
      </c>
      <c r="G22" s="60"/>
      <c r="H22" s="61" t="s">
        <v>20</v>
      </c>
      <c r="I22" s="61"/>
      <c r="J22" s="61"/>
      <c r="K22" s="78" t="s">
        <v>52</v>
      </c>
      <c r="L22" s="71">
        <v>30</v>
      </c>
      <c r="M22" s="68">
        <v>340</v>
      </c>
      <c r="N22" s="103"/>
      <c r="O22" s="23"/>
      <c r="P22" s="24"/>
      <c r="Q22" s="25"/>
      <c r="R22" s="24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</row>
    <row r="23" spans="1:42" s="26" customFormat="1" ht="69" customHeight="1">
      <c r="A23" s="72">
        <v>16</v>
      </c>
      <c r="B23" s="80" t="s">
        <v>73</v>
      </c>
      <c r="C23" s="77" t="s">
        <v>53</v>
      </c>
      <c r="D23" s="76"/>
      <c r="E23" s="75" t="s">
        <v>143</v>
      </c>
      <c r="F23" s="78" t="s">
        <v>111</v>
      </c>
      <c r="G23" s="60"/>
      <c r="H23" s="61" t="s">
        <v>20</v>
      </c>
      <c r="I23" s="61"/>
      <c r="J23" s="61"/>
      <c r="K23" s="78" t="s">
        <v>111</v>
      </c>
      <c r="L23" s="71">
        <v>20</v>
      </c>
      <c r="M23" s="68">
        <v>1240</v>
      </c>
      <c r="N23" s="103"/>
      <c r="O23" s="23"/>
      <c r="P23" s="24"/>
      <c r="Q23" s="25"/>
      <c r="R23" s="24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</row>
    <row r="24" spans="1:42" s="26" customFormat="1" ht="69" customHeight="1">
      <c r="A24" s="72">
        <v>17</v>
      </c>
      <c r="B24" s="80" t="s">
        <v>74</v>
      </c>
      <c r="C24" s="77" t="s">
        <v>54</v>
      </c>
      <c r="D24" s="76"/>
      <c r="E24" s="75" t="s">
        <v>144</v>
      </c>
      <c r="F24" s="78" t="s">
        <v>112</v>
      </c>
      <c r="G24" s="60"/>
      <c r="H24" s="61" t="s">
        <v>20</v>
      </c>
      <c r="I24" s="61"/>
      <c r="J24" s="61"/>
      <c r="K24" s="78" t="s">
        <v>112</v>
      </c>
      <c r="L24" s="71">
        <v>30</v>
      </c>
      <c r="M24" s="68">
        <v>1370</v>
      </c>
      <c r="N24" s="103"/>
      <c r="O24" s="23"/>
      <c r="P24" s="24"/>
      <c r="Q24" s="25"/>
      <c r="R24" s="24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</row>
    <row r="25" spans="1:42" s="26" customFormat="1" ht="69" customHeight="1">
      <c r="A25" s="72">
        <v>18</v>
      </c>
      <c r="B25" s="80" t="s">
        <v>75</v>
      </c>
      <c r="C25" s="77" t="s">
        <v>55</v>
      </c>
      <c r="D25" s="76"/>
      <c r="E25" s="75" t="s">
        <v>145</v>
      </c>
      <c r="F25" s="78" t="s">
        <v>113</v>
      </c>
      <c r="G25" s="60"/>
      <c r="H25" s="61" t="s">
        <v>20</v>
      </c>
      <c r="I25" s="61"/>
      <c r="J25" s="61"/>
      <c r="K25" s="78" t="s">
        <v>113</v>
      </c>
      <c r="L25" s="71">
        <v>30</v>
      </c>
      <c r="M25" s="68">
        <v>690</v>
      </c>
      <c r="N25" s="103"/>
      <c r="O25" s="23"/>
      <c r="P25" s="24"/>
      <c r="Q25" s="25"/>
      <c r="R25" s="24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</row>
    <row r="26" spans="1:42" s="26" customFormat="1" ht="69" customHeight="1">
      <c r="A26" s="72">
        <v>19</v>
      </c>
      <c r="B26" s="80" t="s">
        <v>76</v>
      </c>
      <c r="C26" s="77" t="s">
        <v>56</v>
      </c>
      <c r="D26" s="76"/>
      <c r="E26" s="75" t="s">
        <v>146</v>
      </c>
      <c r="F26" s="78" t="s">
        <v>52</v>
      </c>
      <c r="G26" s="60"/>
      <c r="H26" s="61" t="s">
        <v>20</v>
      </c>
      <c r="I26" s="61"/>
      <c r="J26" s="61"/>
      <c r="K26" s="78" t="s">
        <v>52</v>
      </c>
      <c r="L26" s="71">
        <v>50</v>
      </c>
      <c r="M26" s="68">
        <v>50</v>
      </c>
      <c r="N26" s="103"/>
      <c r="O26" s="23"/>
      <c r="P26" s="24"/>
      <c r="Q26" s="25"/>
      <c r="R26" s="24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</row>
    <row r="27" spans="1:42" s="26" customFormat="1" ht="69" customHeight="1">
      <c r="A27" s="72">
        <v>20</v>
      </c>
      <c r="B27" s="80" t="s">
        <v>77</v>
      </c>
      <c r="C27" s="77" t="s">
        <v>57</v>
      </c>
      <c r="D27" s="76"/>
      <c r="E27" s="75" t="s">
        <v>147</v>
      </c>
      <c r="F27" s="78" t="s">
        <v>114</v>
      </c>
      <c r="G27" s="60"/>
      <c r="H27" s="61" t="s">
        <v>20</v>
      </c>
      <c r="I27" s="61"/>
      <c r="J27" s="61"/>
      <c r="K27" s="78" t="s">
        <v>114</v>
      </c>
      <c r="L27" s="71">
        <v>20</v>
      </c>
      <c r="M27" s="68">
        <v>24000</v>
      </c>
      <c r="N27" s="103"/>
      <c r="O27" s="23"/>
      <c r="P27" s="24"/>
      <c r="Q27" s="25"/>
      <c r="R27" s="24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</row>
    <row r="28" spans="1:42" s="26" customFormat="1" ht="69" customHeight="1">
      <c r="A28" s="72">
        <v>21</v>
      </c>
      <c r="B28" s="80" t="s">
        <v>78</v>
      </c>
      <c r="C28" s="77" t="s">
        <v>58</v>
      </c>
      <c r="D28" s="76"/>
      <c r="E28" s="75" t="s">
        <v>148</v>
      </c>
      <c r="F28" s="78" t="s">
        <v>115</v>
      </c>
      <c r="G28" s="60"/>
      <c r="H28" s="61" t="s">
        <v>20</v>
      </c>
      <c r="I28" s="61"/>
      <c r="J28" s="61"/>
      <c r="K28" s="78" t="s">
        <v>115</v>
      </c>
      <c r="L28" s="71">
        <v>20</v>
      </c>
      <c r="M28" s="68">
        <v>10000</v>
      </c>
      <c r="N28" s="103"/>
      <c r="O28" s="23"/>
      <c r="P28" s="24"/>
      <c r="Q28" s="25"/>
      <c r="R28" s="24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</row>
    <row r="29" spans="1:42" s="26" customFormat="1" ht="69" customHeight="1">
      <c r="A29" s="72">
        <v>22</v>
      </c>
      <c r="B29" s="80" t="s">
        <v>79</v>
      </c>
      <c r="C29" s="77" t="s">
        <v>59</v>
      </c>
      <c r="D29" s="76"/>
      <c r="E29" s="75" t="s">
        <v>149</v>
      </c>
      <c r="F29" s="78" t="s">
        <v>116</v>
      </c>
      <c r="G29" s="60"/>
      <c r="H29" s="61" t="s">
        <v>20</v>
      </c>
      <c r="I29" s="61"/>
      <c r="J29" s="61"/>
      <c r="K29" s="78" t="s">
        <v>116</v>
      </c>
      <c r="L29" s="71">
        <v>30</v>
      </c>
      <c r="M29" s="68">
        <v>3000</v>
      </c>
      <c r="N29" s="103"/>
      <c r="O29" s="23"/>
      <c r="P29" s="24"/>
      <c r="Q29" s="25"/>
      <c r="R29" s="24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</row>
    <row r="30" spans="1:42" s="26" customFormat="1" ht="69" customHeight="1">
      <c r="A30" s="72">
        <v>23</v>
      </c>
      <c r="B30" s="80" t="s">
        <v>80</v>
      </c>
      <c r="C30" s="77" t="s">
        <v>60</v>
      </c>
      <c r="D30" s="76"/>
      <c r="E30" s="75" t="s">
        <v>150</v>
      </c>
      <c r="F30" s="78" t="s">
        <v>117</v>
      </c>
      <c r="G30" s="60"/>
      <c r="H30" s="61" t="s">
        <v>20</v>
      </c>
      <c r="I30" s="61"/>
      <c r="J30" s="61"/>
      <c r="K30" s="78" t="s">
        <v>117</v>
      </c>
      <c r="L30" s="71">
        <v>10</v>
      </c>
      <c r="M30" s="68">
        <v>3370</v>
      </c>
      <c r="N30" s="103"/>
      <c r="O30" s="23"/>
      <c r="P30" s="24"/>
      <c r="Q30" s="25"/>
      <c r="R30" s="24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</row>
    <row r="31" spans="1:42" s="26" customFormat="1" ht="69" customHeight="1">
      <c r="A31" s="72">
        <v>24</v>
      </c>
      <c r="B31" s="80" t="s">
        <v>81</v>
      </c>
      <c r="C31" s="77" t="s">
        <v>61</v>
      </c>
      <c r="D31" s="76"/>
      <c r="E31" s="75" t="s">
        <v>151</v>
      </c>
      <c r="F31" s="78" t="s">
        <v>118</v>
      </c>
      <c r="G31" s="60"/>
      <c r="H31" s="61" t="s">
        <v>20</v>
      </c>
      <c r="I31" s="61"/>
      <c r="J31" s="61"/>
      <c r="K31" s="78" t="s">
        <v>118</v>
      </c>
      <c r="L31" s="71">
        <v>8</v>
      </c>
      <c r="M31" s="68">
        <v>15600</v>
      </c>
      <c r="N31" s="103"/>
      <c r="O31" s="23"/>
      <c r="P31" s="24"/>
      <c r="Q31" s="25"/>
      <c r="R31" s="24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</row>
    <row r="32" spans="1:42" s="26" customFormat="1" ht="69" customHeight="1">
      <c r="A32" s="72">
        <v>25</v>
      </c>
      <c r="B32" s="80" t="s">
        <v>82</v>
      </c>
      <c r="C32" s="77" t="s">
        <v>63</v>
      </c>
      <c r="D32" s="76"/>
      <c r="E32" s="75" t="s">
        <v>152</v>
      </c>
      <c r="F32" s="78" t="s">
        <v>119</v>
      </c>
      <c r="G32" s="60"/>
      <c r="H32" s="61" t="s">
        <v>20</v>
      </c>
      <c r="I32" s="61"/>
      <c r="J32" s="61"/>
      <c r="K32" s="78" t="s">
        <v>119</v>
      </c>
      <c r="L32" s="71">
        <v>80</v>
      </c>
      <c r="M32" s="68">
        <v>2800</v>
      </c>
      <c r="N32" s="103"/>
      <c r="O32" s="23"/>
      <c r="P32" s="24"/>
      <c r="Q32" s="25"/>
      <c r="R32" s="24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</row>
    <row r="33" spans="1:42" s="26" customFormat="1" ht="69" customHeight="1">
      <c r="A33" s="72">
        <v>26</v>
      </c>
      <c r="B33" s="80" t="s">
        <v>83</v>
      </c>
      <c r="C33" s="77" t="s">
        <v>64</v>
      </c>
      <c r="D33" s="76"/>
      <c r="E33" s="75" t="s">
        <v>153</v>
      </c>
      <c r="F33" s="78" t="s">
        <v>120</v>
      </c>
      <c r="G33" s="60"/>
      <c r="H33" s="61" t="s">
        <v>20</v>
      </c>
      <c r="I33" s="61"/>
      <c r="J33" s="61"/>
      <c r="K33" s="78" t="s">
        <v>120</v>
      </c>
      <c r="L33" s="71">
        <v>2</v>
      </c>
      <c r="M33" s="68">
        <v>40000</v>
      </c>
      <c r="N33" s="103"/>
      <c r="O33" s="23"/>
      <c r="P33" s="24"/>
      <c r="Q33" s="25"/>
      <c r="R33" s="24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</row>
    <row r="34" spans="1:42" s="26" customFormat="1" ht="69" customHeight="1">
      <c r="A34" s="72">
        <v>27</v>
      </c>
      <c r="B34" s="80" t="s">
        <v>84</v>
      </c>
      <c r="C34" s="77" t="s">
        <v>65</v>
      </c>
      <c r="D34" s="76"/>
      <c r="E34" s="75" t="s">
        <v>154</v>
      </c>
      <c r="F34" s="78" t="s">
        <v>121</v>
      </c>
      <c r="G34" s="60"/>
      <c r="H34" s="61" t="s">
        <v>20</v>
      </c>
      <c r="I34" s="61"/>
      <c r="J34" s="61"/>
      <c r="K34" s="78" t="s">
        <v>121</v>
      </c>
      <c r="L34" s="71">
        <v>8</v>
      </c>
      <c r="M34" s="68">
        <v>26670</v>
      </c>
      <c r="N34" s="103"/>
      <c r="O34" s="23"/>
      <c r="P34" s="24"/>
      <c r="Q34" s="25"/>
      <c r="R34" s="24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</row>
    <row r="35" spans="1:42" s="26" customFormat="1" ht="69" customHeight="1">
      <c r="A35" s="72">
        <v>28</v>
      </c>
      <c r="B35" s="80" t="s">
        <v>85</v>
      </c>
      <c r="C35" s="77" t="s">
        <v>66</v>
      </c>
      <c r="D35" s="76"/>
      <c r="E35" s="75" t="s">
        <v>155</v>
      </c>
      <c r="F35" s="78" t="s">
        <v>122</v>
      </c>
      <c r="G35" s="60"/>
      <c r="H35" s="61" t="s">
        <v>20</v>
      </c>
      <c r="I35" s="61"/>
      <c r="J35" s="61"/>
      <c r="K35" s="78" t="s">
        <v>122</v>
      </c>
      <c r="L35" s="71">
        <v>7</v>
      </c>
      <c r="M35" s="68">
        <v>35000</v>
      </c>
      <c r="N35" s="103"/>
      <c r="O35" s="23"/>
      <c r="P35" s="24"/>
      <c r="Q35" s="25"/>
      <c r="R35" s="24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</row>
    <row r="36" spans="1:42" s="26" customFormat="1" ht="69" customHeight="1">
      <c r="A36" s="72">
        <v>29</v>
      </c>
      <c r="B36" s="80" t="s">
        <v>86</v>
      </c>
      <c r="C36" s="77" t="s">
        <v>67</v>
      </c>
      <c r="D36" s="76"/>
      <c r="E36" s="75" t="s">
        <v>156</v>
      </c>
      <c r="F36" s="78" t="s">
        <v>123</v>
      </c>
      <c r="G36" s="60"/>
      <c r="H36" s="61" t="s">
        <v>20</v>
      </c>
      <c r="I36" s="61"/>
      <c r="J36" s="61"/>
      <c r="K36" s="78" t="s">
        <v>123</v>
      </c>
      <c r="L36" s="71">
        <v>1</v>
      </c>
      <c r="M36" s="68">
        <v>130000</v>
      </c>
      <c r="N36" s="103"/>
      <c r="O36" s="23"/>
      <c r="P36" s="24"/>
      <c r="Q36" s="25"/>
      <c r="R36" s="24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</row>
    <row r="37" spans="1:42" s="26" customFormat="1" ht="69" customHeight="1">
      <c r="A37" s="72">
        <v>30</v>
      </c>
      <c r="B37" s="80" t="s">
        <v>87</v>
      </c>
      <c r="C37" s="77" t="s">
        <v>69</v>
      </c>
      <c r="D37" s="76"/>
      <c r="E37" s="75"/>
      <c r="F37" s="78" t="s">
        <v>49</v>
      </c>
      <c r="G37" s="60"/>
      <c r="H37" s="61" t="s">
        <v>20</v>
      </c>
      <c r="I37" s="61"/>
      <c r="J37" s="61"/>
      <c r="K37" s="78" t="s">
        <v>49</v>
      </c>
      <c r="L37" s="71">
        <v>20000</v>
      </c>
      <c r="M37" s="68">
        <v>40000</v>
      </c>
      <c r="N37" s="103"/>
      <c r="O37" s="23"/>
      <c r="P37" s="24"/>
      <c r="Q37" s="25"/>
      <c r="R37" s="24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</row>
    <row r="38" spans="1:42" s="26" customFormat="1" ht="69" customHeight="1">
      <c r="A38" s="72">
        <v>31</v>
      </c>
      <c r="B38" s="80" t="s">
        <v>88</v>
      </c>
      <c r="C38" s="77" t="s">
        <v>70</v>
      </c>
      <c r="D38" s="76"/>
      <c r="E38" s="75" t="s">
        <v>157</v>
      </c>
      <c r="F38" s="78" t="s">
        <v>52</v>
      </c>
      <c r="G38" s="60"/>
      <c r="H38" s="61" t="s">
        <v>20</v>
      </c>
      <c r="I38" s="61"/>
      <c r="J38" s="61"/>
      <c r="K38" s="78" t="s">
        <v>52</v>
      </c>
      <c r="L38" s="71">
        <v>22000</v>
      </c>
      <c r="M38" s="68">
        <v>22000</v>
      </c>
      <c r="N38" s="103"/>
      <c r="O38" s="23"/>
      <c r="P38" s="24"/>
      <c r="Q38" s="25"/>
      <c r="R38" s="24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</row>
    <row r="39" spans="1:42" s="26" customFormat="1" ht="69" customHeight="1">
      <c r="A39" s="72">
        <v>32</v>
      </c>
      <c r="B39" s="80" t="s">
        <v>89</v>
      </c>
      <c r="C39" s="77" t="s">
        <v>71</v>
      </c>
      <c r="D39" s="76"/>
      <c r="E39" s="75" t="s">
        <v>158</v>
      </c>
      <c r="F39" s="78" t="s">
        <v>124</v>
      </c>
      <c r="G39" s="60"/>
      <c r="H39" s="61" t="s">
        <v>20</v>
      </c>
      <c r="I39" s="61"/>
      <c r="J39" s="61"/>
      <c r="K39" s="78" t="s">
        <v>124</v>
      </c>
      <c r="L39" s="71">
        <v>185</v>
      </c>
      <c r="M39" s="68">
        <v>147260</v>
      </c>
      <c r="N39" s="103"/>
      <c r="O39" s="23"/>
      <c r="P39" s="24"/>
      <c r="Q39" s="25"/>
      <c r="R39" s="24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</row>
    <row r="40" spans="1:42" s="26" customFormat="1" ht="69" customHeight="1">
      <c r="A40" s="72">
        <v>33</v>
      </c>
      <c r="B40" s="80" t="s">
        <v>90</v>
      </c>
      <c r="C40" s="77" t="s">
        <v>72</v>
      </c>
      <c r="D40" s="76"/>
      <c r="E40" s="75" t="s">
        <v>159</v>
      </c>
      <c r="F40" s="78" t="s">
        <v>125</v>
      </c>
      <c r="G40" s="60"/>
      <c r="H40" s="61" t="s">
        <v>20</v>
      </c>
      <c r="I40" s="61"/>
      <c r="J40" s="61"/>
      <c r="K40" s="78" t="s">
        <v>125</v>
      </c>
      <c r="L40" s="71">
        <v>2810</v>
      </c>
      <c r="M40" s="68">
        <v>283810</v>
      </c>
      <c r="N40" s="103"/>
      <c r="O40" s="23"/>
      <c r="P40" s="24"/>
      <c r="Q40" s="25"/>
      <c r="R40" s="24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</row>
    <row r="41" spans="1:42" s="26" customFormat="1" ht="69" customHeight="1">
      <c r="A41" s="72">
        <v>34</v>
      </c>
      <c r="B41" s="79" t="s">
        <v>91</v>
      </c>
      <c r="C41" s="77"/>
      <c r="D41" s="76"/>
      <c r="E41" s="79" t="s">
        <v>93</v>
      </c>
      <c r="F41" s="78" t="s">
        <v>51</v>
      </c>
      <c r="G41" s="60"/>
      <c r="H41" s="61"/>
      <c r="I41" s="61"/>
      <c r="J41" s="61"/>
      <c r="K41" s="78" t="s">
        <v>51</v>
      </c>
      <c r="L41" s="71">
        <v>600</v>
      </c>
      <c r="M41" s="68">
        <v>3000</v>
      </c>
      <c r="N41" s="103"/>
      <c r="O41" s="23"/>
      <c r="P41" s="24"/>
      <c r="Q41" s="25"/>
      <c r="R41" s="24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</row>
    <row r="42" spans="1:42" s="26" customFormat="1" ht="69" customHeight="1">
      <c r="A42" s="72">
        <v>35</v>
      </c>
      <c r="B42" s="79" t="s">
        <v>91</v>
      </c>
      <c r="C42" s="77"/>
      <c r="D42" s="76"/>
      <c r="E42" s="79" t="s">
        <v>94</v>
      </c>
      <c r="F42" s="78" t="s">
        <v>51</v>
      </c>
      <c r="G42" s="60"/>
      <c r="H42" s="61"/>
      <c r="I42" s="61"/>
      <c r="J42" s="61"/>
      <c r="K42" s="78" t="s">
        <v>51</v>
      </c>
      <c r="L42" s="71">
        <v>600</v>
      </c>
      <c r="M42" s="68">
        <v>3000</v>
      </c>
      <c r="N42" s="103"/>
      <c r="O42" s="23"/>
      <c r="P42" s="24"/>
      <c r="Q42" s="25"/>
      <c r="R42" s="24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</row>
    <row r="43" spans="1:42" s="26" customFormat="1" ht="69" customHeight="1">
      <c r="A43" s="72">
        <v>36</v>
      </c>
      <c r="B43" s="79" t="s">
        <v>91</v>
      </c>
      <c r="C43" s="77"/>
      <c r="D43" s="76"/>
      <c r="E43" s="79" t="s">
        <v>95</v>
      </c>
      <c r="F43" s="78" t="s">
        <v>51</v>
      </c>
      <c r="G43" s="60"/>
      <c r="H43" s="61"/>
      <c r="I43" s="61"/>
      <c r="J43" s="61"/>
      <c r="K43" s="78" t="s">
        <v>51</v>
      </c>
      <c r="L43" s="71">
        <v>600</v>
      </c>
      <c r="M43" s="68">
        <v>3000</v>
      </c>
      <c r="N43" s="103"/>
      <c r="O43" s="23"/>
      <c r="P43" s="24"/>
      <c r="Q43" s="25"/>
      <c r="R43" s="24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</row>
    <row r="44" spans="1:42" s="26" customFormat="1" ht="69" customHeight="1">
      <c r="A44" s="72">
        <v>37</v>
      </c>
      <c r="B44" s="79" t="s">
        <v>91</v>
      </c>
      <c r="C44" s="77"/>
      <c r="D44" s="76"/>
      <c r="E44" s="79" t="s">
        <v>96</v>
      </c>
      <c r="F44" s="78" t="s">
        <v>51</v>
      </c>
      <c r="G44" s="60"/>
      <c r="H44" s="61"/>
      <c r="I44" s="61"/>
      <c r="J44" s="61"/>
      <c r="K44" s="78" t="s">
        <v>51</v>
      </c>
      <c r="L44" s="71">
        <v>600</v>
      </c>
      <c r="M44" s="68">
        <v>3000</v>
      </c>
      <c r="N44" s="103"/>
      <c r="O44" s="23"/>
      <c r="P44" s="24"/>
      <c r="Q44" s="25"/>
      <c r="R44" s="24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</row>
    <row r="45" spans="1:42" s="26" customFormat="1" ht="69" customHeight="1">
      <c r="A45" s="72">
        <v>38</v>
      </c>
      <c r="B45" s="79" t="s">
        <v>91</v>
      </c>
      <c r="C45" s="77"/>
      <c r="D45" s="76"/>
      <c r="E45" s="79" t="s">
        <v>97</v>
      </c>
      <c r="F45" s="78" t="s">
        <v>51</v>
      </c>
      <c r="G45" s="60"/>
      <c r="H45" s="61"/>
      <c r="I45" s="61"/>
      <c r="J45" s="61"/>
      <c r="K45" s="78" t="s">
        <v>51</v>
      </c>
      <c r="L45" s="71">
        <v>600</v>
      </c>
      <c r="M45" s="68">
        <v>3000</v>
      </c>
      <c r="N45" s="103"/>
      <c r="O45" s="23"/>
      <c r="P45" s="24"/>
      <c r="Q45" s="25"/>
      <c r="R45" s="24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</row>
    <row r="46" spans="1:42" s="26" customFormat="1" ht="69" customHeight="1">
      <c r="A46" s="72">
        <v>39</v>
      </c>
      <c r="B46" s="79" t="s">
        <v>91</v>
      </c>
      <c r="C46" s="77"/>
      <c r="D46" s="76"/>
      <c r="E46" s="79" t="s">
        <v>98</v>
      </c>
      <c r="F46" s="78" t="s">
        <v>51</v>
      </c>
      <c r="G46" s="60"/>
      <c r="H46" s="61"/>
      <c r="I46" s="61"/>
      <c r="J46" s="61"/>
      <c r="K46" s="78" t="s">
        <v>51</v>
      </c>
      <c r="L46" s="71">
        <v>600</v>
      </c>
      <c r="M46" s="68">
        <v>3000</v>
      </c>
      <c r="N46" s="103"/>
      <c r="O46" s="23"/>
      <c r="P46" s="24"/>
      <c r="Q46" s="25"/>
      <c r="R46" s="24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</row>
    <row r="47" spans="1:42" s="26" customFormat="1" ht="69" customHeight="1">
      <c r="A47" s="72">
        <v>40</v>
      </c>
      <c r="B47" s="79" t="s">
        <v>91</v>
      </c>
      <c r="C47" s="77"/>
      <c r="D47" s="76"/>
      <c r="E47" s="79" t="s">
        <v>99</v>
      </c>
      <c r="F47" s="78" t="s">
        <v>51</v>
      </c>
      <c r="G47" s="60"/>
      <c r="H47" s="61"/>
      <c r="I47" s="61"/>
      <c r="J47" s="61"/>
      <c r="K47" s="78" t="s">
        <v>51</v>
      </c>
      <c r="L47" s="71">
        <v>600</v>
      </c>
      <c r="M47" s="68">
        <v>3000</v>
      </c>
      <c r="N47" s="103"/>
      <c r="O47" s="23"/>
      <c r="P47" s="24"/>
      <c r="Q47" s="25"/>
      <c r="R47" s="24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</row>
    <row r="48" spans="1:42" s="26" customFormat="1" ht="69" customHeight="1">
      <c r="A48" s="72">
        <v>41</v>
      </c>
      <c r="B48" s="79" t="s">
        <v>92</v>
      </c>
      <c r="C48" s="77"/>
      <c r="D48" s="76"/>
      <c r="E48" s="79" t="s">
        <v>100</v>
      </c>
      <c r="F48" s="78" t="s">
        <v>51</v>
      </c>
      <c r="G48" s="60"/>
      <c r="H48" s="61"/>
      <c r="I48" s="61"/>
      <c r="J48" s="61"/>
      <c r="K48" s="78" t="s">
        <v>51</v>
      </c>
      <c r="L48" s="71">
        <v>600</v>
      </c>
      <c r="M48" s="68">
        <v>3000</v>
      </c>
      <c r="N48" s="103"/>
      <c r="O48" s="23"/>
      <c r="P48" s="24"/>
      <c r="Q48" s="25"/>
      <c r="R48" s="24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</row>
    <row r="49" spans="1:42" s="26" customFormat="1" ht="69" customHeight="1">
      <c r="A49" s="72">
        <v>42</v>
      </c>
      <c r="B49" s="79" t="s">
        <v>92</v>
      </c>
      <c r="C49" s="77"/>
      <c r="D49" s="76"/>
      <c r="E49" s="79" t="s">
        <v>101</v>
      </c>
      <c r="F49" s="78" t="s">
        <v>62</v>
      </c>
      <c r="G49" s="60"/>
      <c r="H49" s="61"/>
      <c r="I49" s="61"/>
      <c r="J49" s="61"/>
      <c r="K49" s="78" t="s">
        <v>62</v>
      </c>
      <c r="L49" s="71">
        <v>600</v>
      </c>
      <c r="M49" s="68">
        <v>6000</v>
      </c>
      <c r="N49" s="103"/>
      <c r="O49" s="23"/>
      <c r="P49" s="24"/>
      <c r="Q49" s="25"/>
      <c r="R49" s="24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</row>
    <row r="50" spans="1:42" s="26" customFormat="1" ht="69" customHeight="1">
      <c r="A50" s="72">
        <v>43</v>
      </c>
      <c r="B50" s="79" t="s">
        <v>92</v>
      </c>
      <c r="C50" s="77"/>
      <c r="D50" s="76"/>
      <c r="E50" s="79" t="s">
        <v>99</v>
      </c>
      <c r="F50" s="78" t="s">
        <v>68</v>
      </c>
      <c r="G50" s="60"/>
      <c r="H50" s="61"/>
      <c r="I50" s="61"/>
      <c r="J50" s="61"/>
      <c r="K50" s="78" t="s">
        <v>68</v>
      </c>
      <c r="L50" s="71">
        <v>600</v>
      </c>
      <c r="M50" s="68">
        <v>9000</v>
      </c>
      <c r="N50" s="103"/>
      <c r="O50" s="23"/>
      <c r="P50" s="24"/>
      <c r="Q50" s="25"/>
      <c r="R50" s="24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</row>
    <row r="51" spans="1:42" s="26" customFormat="1" ht="69" customHeight="1">
      <c r="A51" s="72">
        <v>44</v>
      </c>
      <c r="B51" s="79" t="s">
        <v>92</v>
      </c>
      <c r="C51" s="77"/>
      <c r="D51" s="76"/>
      <c r="E51" s="79" t="s">
        <v>98</v>
      </c>
      <c r="F51" s="78" t="s">
        <v>68</v>
      </c>
      <c r="G51" s="60"/>
      <c r="H51" s="61"/>
      <c r="I51" s="61"/>
      <c r="J51" s="61"/>
      <c r="K51" s="78" t="s">
        <v>68</v>
      </c>
      <c r="L51" s="71">
        <v>600</v>
      </c>
      <c r="M51" s="68">
        <v>9000</v>
      </c>
      <c r="N51" s="103"/>
      <c r="O51" s="23"/>
      <c r="P51" s="24"/>
      <c r="Q51" s="25"/>
      <c r="R51" s="24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</row>
    <row r="52" spans="1:42" s="26" customFormat="1" ht="69" customHeight="1">
      <c r="A52" s="72">
        <v>45</v>
      </c>
      <c r="B52" s="79" t="s">
        <v>92</v>
      </c>
      <c r="C52" s="77"/>
      <c r="D52" s="76"/>
      <c r="E52" s="79" t="s">
        <v>97</v>
      </c>
      <c r="F52" s="78" t="s">
        <v>68</v>
      </c>
      <c r="G52" s="60"/>
      <c r="H52" s="61"/>
      <c r="I52" s="61"/>
      <c r="J52" s="61"/>
      <c r="K52" s="78" t="s">
        <v>68</v>
      </c>
      <c r="L52" s="71">
        <v>600</v>
      </c>
      <c r="M52" s="68">
        <v>9000</v>
      </c>
      <c r="N52" s="103"/>
      <c r="O52" s="23"/>
      <c r="P52" s="24"/>
      <c r="Q52" s="25"/>
      <c r="R52" s="24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</row>
    <row r="53" spans="1:42" s="26" customFormat="1" ht="69" customHeight="1">
      <c r="A53" s="72">
        <v>46</v>
      </c>
      <c r="B53" s="79" t="s">
        <v>92</v>
      </c>
      <c r="C53" s="77"/>
      <c r="D53" s="76"/>
      <c r="E53" s="79" t="s">
        <v>96</v>
      </c>
      <c r="F53" s="78" t="s">
        <v>68</v>
      </c>
      <c r="G53" s="60"/>
      <c r="H53" s="61"/>
      <c r="I53" s="61"/>
      <c r="J53" s="61"/>
      <c r="K53" s="78" t="s">
        <v>68</v>
      </c>
      <c r="L53" s="71">
        <v>600</v>
      </c>
      <c r="M53" s="68">
        <v>9000</v>
      </c>
      <c r="N53" s="103"/>
      <c r="O53" s="23"/>
      <c r="P53" s="24"/>
      <c r="Q53" s="25"/>
      <c r="R53" s="24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</row>
    <row r="54" spans="1:42" s="26" customFormat="1" ht="69" customHeight="1">
      <c r="A54" s="72">
        <v>47</v>
      </c>
      <c r="B54" s="79" t="s">
        <v>92</v>
      </c>
      <c r="C54" s="77"/>
      <c r="D54" s="76"/>
      <c r="E54" s="79" t="s">
        <v>95</v>
      </c>
      <c r="F54" s="78" t="s">
        <v>68</v>
      </c>
      <c r="G54" s="60"/>
      <c r="H54" s="61"/>
      <c r="I54" s="61"/>
      <c r="J54" s="61"/>
      <c r="K54" s="78" t="s">
        <v>68</v>
      </c>
      <c r="L54" s="71">
        <v>600</v>
      </c>
      <c r="M54" s="68">
        <v>9000</v>
      </c>
      <c r="N54" s="103"/>
      <c r="O54" s="23"/>
      <c r="P54" s="24"/>
      <c r="Q54" s="25"/>
      <c r="R54" s="24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</row>
    <row r="55" spans="1:42" s="26" customFormat="1" ht="69" customHeight="1">
      <c r="A55" s="72">
        <v>48</v>
      </c>
      <c r="B55" s="79" t="s">
        <v>92</v>
      </c>
      <c r="C55" s="77" t="s">
        <v>26</v>
      </c>
      <c r="D55" s="76"/>
      <c r="E55" s="79" t="s">
        <v>93</v>
      </c>
      <c r="F55" s="78" t="s">
        <v>68</v>
      </c>
      <c r="G55" s="60"/>
      <c r="H55" s="61" t="s">
        <v>20</v>
      </c>
      <c r="I55" s="61"/>
      <c r="J55" s="61"/>
      <c r="K55" s="78" t="s">
        <v>68</v>
      </c>
      <c r="L55" s="71">
        <v>600</v>
      </c>
      <c r="M55" s="68">
        <v>9000</v>
      </c>
      <c r="N55" s="103"/>
      <c r="O55" s="23"/>
      <c r="P55" s="24"/>
      <c r="Q55" s="25"/>
      <c r="R55" s="24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</row>
    <row r="56" spans="1:42" s="26" customFormat="1" ht="69" customHeight="1">
      <c r="A56" s="72">
        <v>49</v>
      </c>
      <c r="B56" s="79" t="s">
        <v>102</v>
      </c>
      <c r="C56" s="77" t="s">
        <v>26</v>
      </c>
      <c r="D56" s="76"/>
      <c r="E56" s="79" t="s">
        <v>105</v>
      </c>
      <c r="F56" s="78" t="s">
        <v>126</v>
      </c>
      <c r="G56" s="60"/>
      <c r="H56" s="61" t="s">
        <v>20</v>
      </c>
      <c r="I56" s="61"/>
      <c r="J56" s="61"/>
      <c r="K56" s="78" t="s">
        <v>126</v>
      </c>
      <c r="L56" s="71">
        <v>350</v>
      </c>
      <c r="M56" s="68">
        <v>7000</v>
      </c>
      <c r="N56" s="103"/>
      <c r="O56" s="23"/>
      <c r="P56" s="24"/>
      <c r="Q56" s="25"/>
      <c r="R56" s="24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</row>
    <row r="57" spans="1:42" s="26" customFormat="1" ht="69" customHeight="1">
      <c r="A57" s="72">
        <v>50</v>
      </c>
      <c r="B57" s="79" t="s">
        <v>102</v>
      </c>
      <c r="C57" s="77" t="s">
        <v>26</v>
      </c>
      <c r="D57" s="76"/>
      <c r="E57" s="79" t="s">
        <v>106</v>
      </c>
      <c r="F57" s="78" t="s">
        <v>126</v>
      </c>
      <c r="G57" s="60"/>
      <c r="H57" s="61" t="s">
        <v>20</v>
      </c>
      <c r="I57" s="61"/>
      <c r="J57" s="61"/>
      <c r="K57" s="78" t="s">
        <v>126</v>
      </c>
      <c r="L57" s="71">
        <v>300</v>
      </c>
      <c r="M57" s="68">
        <v>6000</v>
      </c>
      <c r="N57" s="103"/>
      <c r="O57" s="23"/>
      <c r="P57" s="24"/>
      <c r="Q57" s="25"/>
      <c r="R57" s="24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</row>
    <row r="58" spans="1:42" s="26" customFormat="1" ht="69" customHeight="1">
      <c r="A58" s="72">
        <v>51</v>
      </c>
      <c r="B58" s="79" t="s">
        <v>103</v>
      </c>
      <c r="C58" s="77" t="s">
        <v>26</v>
      </c>
      <c r="D58" s="76"/>
      <c r="E58" s="79" t="s">
        <v>107</v>
      </c>
      <c r="F58" s="78" t="s">
        <v>127</v>
      </c>
      <c r="G58" s="60"/>
      <c r="H58" s="61" t="s">
        <v>20</v>
      </c>
      <c r="I58" s="61"/>
      <c r="J58" s="61"/>
      <c r="K58" s="78" t="s">
        <v>127</v>
      </c>
      <c r="L58" s="71">
        <v>100</v>
      </c>
      <c r="M58" s="68">
        <v>4000</v>
      </c>
      <c r="N58" s="103"/>
      <c r="O58" s="23"/>
      <c r="P58" s="24"/>
      <c r="Q58" s="25"/>
      <c r="R58" s="24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</row>
    <row r="59" spans="1:42" s="26" customFormat="1" ht="69" customHeight="1">
      <c r="A59" s="72">
        <v>52</v>
      </c>
      <c r="B59" s="79" t="s">
        <v>103</v>
      </c>
      <c r="C59" s="77" t="s">
        <v>26</v>
      </c>
      <c r="D59" s="76"/>
      <c r="E59" s="79" t="s">
        <v>108</v>
      </c>
      <c r="F59" s="78" t="s">
        <v>127</v>
      </c>
      <c r="G59" s="60"/>
      <c r="H59" s="61" t="s">
        <v>20</v>
      </c>
      <c r="I59" s="61"/>
      <c r="J59" s="61"/>
      <c r="K59" s="78" t="s">
        <v>127</v>
      </c>
      <c r="L59" s="71">
        <v>100</v>
      </c>
      <c r="M59" s="68">
        <v>4000</v>
      </c>
      <c r="N59" s="103"/>
      <c r="O59" s="23"/>
      <c r="P59" s="24"/>
      <c r="Q59" s="25"/>
      <c r="R59" s="24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</row>
    <row r="60" spans="1:42" s="26" customFormat="1" ht="82.5" customHeight="1">
      <c r="A60" s="72">
        <v>53</v>
      </c>
      <c r="B60" s="79" t="s">
        <v>104</v>
      </c>
      <c r="C60" s="77" t="s">
        <v>26</v>
      </c>
      <c r="D60" s="76"/>
      <c r="E60" s="79" t="s">
        <v>109</v>
      </c>
      <c r="F60" s="78" t="s">
        <v>52</v>
      </c>
      <c r="G60" s="60"/>
      <c r="H60" s="61" t="s">
        <v>20</v>
      </c>
      <c r="I60" s="61"/>
      <c r="J60" s="61"/>
      <c r="K60" s="78" t="s">
        <v>52</v>
      </c>
      <c r="L60" s="71">
        <v>540000</v>
      </c>
      <c r="M60" s="68">
        <v>540000</v>
      </c>
      <c r="N60" s="103"/>
      <c r="O60" s="23"/>
      <c r="P60" s="24"/>
      <c r="Q60" s="25"/>
      <c r="R60" s="24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</row>
    <row r="61" spans="1:42" s="30" customFormat="1" ht="33" customHeight="1">
      <c r="A61" s="39"/>
      <c r="B61" s="65"/>
      <c r="C61" s="65"/>
      <c r="D61" s="65"/>
      <c r="E61" s="65"/>
      <c r="F61" s="50"/>
      <c r="G61" s="50"/>
      <c r="H61" s="50"/>
      <c r="I61" s="50"/>
      <c r="J61" s="50"/>
      <c r="K61" s="51"/>
      <c r="L61" s="68" t="s">
        <v>18</v>
      </c>
      <c r="M61" s="68">
        <f>SUM(M8:M60)</f>
        <v>1927390</v>
      </c>
      <c r="N61" s="103"/>
      <c r="O61" s="27"/>
      <c r="P61" s="28"/>
      <c r="Q61" s="29"/>
      <c r="R61" s="28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1:42" s="30" customFormat="1" ht="33" customHeight="1">
      <c r="A62" s="37"/>
      <c r="B62" s="70"/>
      <c r="C62" s="66"/>
      <c r="D62" s="66"/>
      <c r="E62" s="66"/>
      <c r="F62" s="52"/>
      <c r="G62" s="52"/>
      <c r="H62" s="52"/>
      <c r="I62" s="52"/>
      <c r="J62" s="52"/>
      <c r="K62" s="53"/>
      <c r="L62" s="69" t="s">
        <v>16</v>
      </c>
      <c r="M62" s="69">
        <f>M61/1.18*0.18</f>
        <v>294008.64406779665</v>
      </c>
      <c r="N62" s="104"/>
      <c r="O62" s="38"/>
      <c r="P62" s="29"/>
      <c r="Q62" s="29"/>
      <c r="R62" s="28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1:42" s="30" customFormat="1" ht="33" customHeight="1">
      <c r="A63" s="37"/>
      <c r="B63" s="107" t="s">
        <v>110</v>
      </c>
      <c r="C63" s="107"/>
      <c r="D63" s="107"/>
      <c r="E63" s="107"/>
      <c r="F63" s="52"/>
      <c r="G63" s="52"/>
      <c r="H63" s="52"/>
      <c r="I63" s="52"/>
      <c r="J63" s="52"/>
      <c r="K63" s="52"/>
      <c r="L63" s="54"/>
      <c r="M63" s="54"/>
      <c r="N63" s="67"/>
      <c r="O63" s="40"/>
      <c r="P63" s="29"/>
      <c r="Q63" s="29"/>
      <c r="R63" s="28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1:42" s="30" customFormat="1" ht="31.5" customHeight="1">
      <c r="A64" s="37"/>
      <c r="B64" s="107" t="s">
        <v>17</v>
      </c>
      <c r="C64" s="107"/>
      <c r="D64" s="107"/>
      <c r="E64" s="107"/>
      <c r="F64" s="52"/>
      <c r="G64" s="52"/>
      <c r="H64" s="52"/>
      <c r="I64" s="52"/>
      <c r="J64" s="52"/>
      <c r="K64" s="52"/>
      <c r="L64" s="54"/>
      <c r="M64" s="54"/>
      <c r="N64" s="67"/>
      <c r="O64" s="40"/>
      <c r="P64" s="29"/>
      <c r="Q64" s="29"/>
      <c r="R64" s="28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1:42" s="30" customFormat="1" ht="30.75" customHeight="1">
      <c r="A65" s="37"/>
      <c r="B65" s="107" t="s">
        <v>161</v>
      </c>
      <c r="C65" s="107"/>
      <c r="D65" s="107"/>
      <c r="E65" s="107"/>
      <c r="F65" s="52"/>
      <c r="G65" s="52"/>
      <c r="H65" s="52"/>
      <c r="I65" s="52"/>
      <c r="J65" s="52"/>
      <c r="K65" s="52"/>
      <c r="L65" s="54"/>
      <c r="M65" s="54"/>
      <c r="N65" s="67"/>
      <c r="O65" s="40"/>
      <c r="P65" s="29"/>
      <c r="Q65" s="29"/>
      <c r="R65" s="28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1:42" s="30" customFormat="1" ht="40.5" customHeight="1">
      <c r="A66" s="37"/>
      <c r="B66" s="70" t="s">
        <v>23</v>
      </c>
      <c r="C66" s="66"/>
      <c r="D66" s="66"/>
      <c r="E66" s="66" t="s">
        <v>160</v>
      </c>
      <c r="F66" s="52"/>
      <c r="G66" s="52"/>
      <c r="H66" s="52"/>
      <c r="I66" s="52"/>
      <c r="J66" s="52"/>
      <c r="K66" s="52"/>
      <c r="L66" s="54"/>
      <c r="M66" s="54"/>
      <c r="N66" s="67"/>
      <c r="O66" s="40"/>
      <c r="P66" s="29"/>
      <c r="Q66" s="29"/>
      <c r="R66" s="28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1:42" s="33" customFormat="1" ht="43.5" customHeight="1">
      <c r="A67" s="105" t="s">
        <v>4</v>
      </c>
      <c r="B67" s="106"/>
      <c r="C67" s="108" t="s">
        <v>5</v>
      </c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10"/>
      <c r="R67" s="3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</row>
    <row r="68" spans="1:42" s="36" customFormat="1" ht="99" customHeight="1">
      <c r="A68" s="105" t="s">
        <v>6</v>
      </c>
      <c r="B68" s="106"/>
      <c r="C68" s="99" t="s">
        <v>19</v>
      </c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1"/>
      <c r="R68" s="3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</row>
  </sheetData>
  <mergeCells count="21">
    <mergeCell ref="B7:D7"/>
    <mergeCell ref="C68:Q68"/>
    <mergeCell ref="N8:N62"/>
    <mergeCell ref="A67:B67"/>
    <mergeCell ref="A68:B68"/>
    <mergeCell ref="B63:E63"/>
    <mergeCell ref="B65:E65"/>
    <mergeCell ref="C67:Q67"/>
    <mergeCell ref="B64:E64"/>
    <mergeCell ref="N5:N6"/>
    <mergeCell ref="E5:E6"/>
    <mergeCell ref="M5:M6"/>
    <mergeCell ref="L5:L6"/>
    <mergeCell ref="J5:J6"/>
    <mergeCell ref="F5:F6"/>
    <mergeCell ref="G5:G6"/>
    <mergeCell ref="A5:A6"/>
    <mergeCell ref="I5:I6"/>
    <mergeCell ref="K5:K6"/>
    <mergeCell ref="H5:H6"/>
    <mergeCell ref="B5:D6"/>
  </mergeCells>
  <phoneticPr fontId="10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2012-12-12T08:29:46Z</cp:lastPrinted>
  <dcterms:created xsi:type="dcterms:W3CDTF">2011-10-27T10:58:53Z</dcterms:created>
  <dcterms:modified xsi:type="dcterms:W3CDTF">2012-12-13T03:46:34Z</dcterms:modified>
</cp:coreProperties>
</file>